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5" i="1"/>
  <c r="F14" i="1"/>
  <c r="D30" i="2"/>
  <c r="E30" i="2"/>
  <c r="F30" i="2"/>
  <c r="G30" i="2"/>
  <c r="H30" i="2"/>
  <c r="I30" i="2"/>
  <c r="J30" i="2"/>
  <c r="C30" i="2"/>
  <c r="K30" i="2" s="1"/>
</calcChain>
</file>

<file path=xl/sharedStrings.xml><?xml version="1.0" encoding="utf-8"?>
<sst xmlns="http://schemas.openxmlformats.org/spreadsheetml/2006/main" count="125" uniqueCount="93">
  <si>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</si>
  <si>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</si>
  <si>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</si>
  <si>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</si>
  <si>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</si>
  <si>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</si>
  <si>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</si>
  <si>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</si>
  <si>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</si>
  <si>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</si>
  <si>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</si>
  <si>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</si>
  <si>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</si>
  <si>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</si>
  <si>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</si>
  <si>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</si>
  <si>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</si>
  <si>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</si>
  <si>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</si>
  <si>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</si>
  <si>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</si>
  <si>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</si>
  <si>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</si>
  <si>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</si>
  <si>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</si>
  <si>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</si>
  <si>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</si>
  <si>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</si>
  <si>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</si>
  <si>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t>54-2соус-2020</t>
  </si>
  <si>
    <t>Соус белый основной</t>
  </si>
  <si>
    <r>
      <rPr>
        <sz val="12"/>
        <rFont val="Times New Roman"/>
        <family val="1"/>
        <charset val="204"/>
      </rPr>
      <t>Пром.</t>
    </r>
  </si>
  <si>
    <t>54-6г-2020</t>
  </si>
  <si>
    <t>Рис отварной</t>
  </si>
  <si>
    <t>54-4гн-2020</t>
  </si>
  <si>
    <t>напиток</t>
  </si>
  <si>
    <t>Название меню</t>
  </si>
  <si>
    <t>Количество питающихся</t>
  </si>
  <si>
    <t>Начальные классы с 03.03.2025</t>
  </si>
  <si>
    <t>Среда2</t>
  </si>
  <si>
    <t>Ед. Изм.</t>
  </si>
  <si>
    <t>Название блюда</t>
  </si>
  <si>
    <t>Хлеб пшеничный</t>
  </si>
  <si>
    <t>Хлеб ржано-пшеничный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</si>
  <si>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</si>
  <si>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</si>
  <si>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</si>
  <si>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Котлета из курицы</t>
  </si>
  <si>
    <t>Количество порций</t>
  </si>
  <si>
    <t>шт</t>
  </si>
  <si>
    <t>г</t>
  </si>
  <si>
    <t>20,0</t>
  </si>
  <si>
    <t>60,0</t>
  </si>
  <si>
    <t>30,0</t>
  </si>
  <si>
    <t>200,0</t>
  </si>
  <si>
    <t>40,0</t>
  </si>
  <si>
    <t>85,0</t>
  </si>
  <si>
    <t>кг</t>
  </si>
  <si>
    <t>0,030</t>
  </si>
  <si>
    <t xml:space="preserve">Сухари панировочные </t>
  </si>
  <si>
    <t>Мука пшеничная высший сорт</t>
  </si>
  <si>
    <t>0,001</t>
  </si>
  <si>
    <t>Крупа рисовая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</si>
  <si>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</si>
  <si>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</si>
  <si>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</si>
  <si>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</si>
  <si>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</si>
  <si>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</si>
  <si>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</si>
  <si>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</si>
  <si>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</si>
  <si>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</si>
  <si>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</si>
  <si>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0,002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</si>
  <si>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</si>
  <si>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</si>
  <si>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</si>
  <si>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</si>
  <si>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</si>
  <si>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</si>
  <si>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</si>
  <si>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</si>
  <si>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</si>
  <si>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</si>
  <si>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</si>
  <si>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</si>
  <si>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</si>
  <si>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</si>
  <si>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за порцию:</t>
  </si>
  <si>
    <t>54-5м</t>
  </si>
  <si>
    <t>Чай  с молоком и сахаром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</si>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</sst>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1" xfId="0" applyFont="1" applyBorder="1"/>
    <xf numFmtId="0" fontId="3" fillId="0" borderId="6" xfId="0" applyFont="1" applyBorder="1"/>
    <xf numFmtId="0" fontId="0" fillId="0" borderId="7" xfId="0" applyBorder="1"/>
    <xf numFmtId="0" fontId="0" fillId="0" borderId="22" xfId="0" applyBorder="1"/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5" xfId="0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4" t="s">
        <v>28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0"/>
      <c r="D13" s="37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1" t="s">
        <v>90</v>
      </c>
      <c r="D14" s="41" t="s">
        <v>47</v>
      </c>
      <c r="E14" s="38">
        <v>85</v>
      </c>
      <c r="F14" s="26">
        <f>Лист1!J30</f>
        <v>37.342999999999996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6.5" thickBot="1" x14ac:dyDescent="0.3">
      <c r="A15" s="7"/>
      <c r="B15" s="1" t="s">
        <v>18</v>
      </c>
      <c r="C15" s="41" t="s">
        <v>32</v>
      </c>
      <c r="D15" s="41" t="s">
        <v>33</v>
      </c>
      <c r="E15" s="38">
        <v>150</v>
      </c>
      <c r="F15" s="26">
        <f>Лист1!I30</f>
        <v>14.342499999999999</v>
      </c>
      <c r="G15" s="17">
        <v>218.6</v>
      </c>
      <c r="H15" s="17">
        <v>4.74</v>
      </c>
      <c r="I15" s="17">
        <v>0.63</v>
      </c>
      <c r="J15" s="18">
        <v>48.48</v>
      </c>
    </row>
    <row r="16" spans="1:10" ht="16.5" thickBot="1" x14ac:dyDescent="0.3">
      <c r="A16" s="7"/>
      <c r="B16" s="1" t="s">
        <v>19</v>
      </c>
      <c r="C16" s="42"/>
      <c r="D16" s="42"/>
      <c r="E16" s="39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7" t="s">
        <v>31</v>
      </c>
      <c r="D17" s="41" t="s">
        <v>92</v>
      </c>
      <c r="E17" s="38">
        <v>60</v>
      </c>
      <c r="F17" s="26">
        <f>Лист1!D30</f>
        <v>4.92</v>
      </c>
      <c r="G17" s="17">
        <v>140.69999999999999</v>
      </c>
      <c r="H17" s="17">
        <v>4.5</v>
      </c>
      <c r="I17" s="17">
        <v>0.45</v>
      </c>
      <c r="J17" s="18">
        <v>29.55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37" t="s">
        <v>29</v>
      </c>
      <c r="D19" s="37" t="s">
        <v>30</v>
      </c>
      <c r="E19" s="30">
        <v>20</v>
      </c>
      <c r="F19" s="31">
        <f>Лист1!C30</f>
        <v>1.7425000000000002</v>
      </c>
      <c r="G19" s="30">
        <v>12.5</v>
      </c>
      <c r="H19" s="30">
        <v>0.5</v>
      </c>
      <c r="I19" s="30">
        <v>0.8</v>
      </c>
      <c r="J19" s="32">
        <v>0.9</v>
      </c>
    </row>
    <row r="20" spans="1:10" ht="16.5" thickBot="1" x14ac:dyDescent="0.3">
      <c r="A20" s="8"/>
      <c r="B20" s="9" t="s">
        <v>35</v>
      </c>
      <c r="C20" s="42" t="s">
        <v>34</v>
      </c>
      <c r="D20" s="42" t="s">
        <v>91</v>
      </c>
      <c r="E20" s="39">
        <v>200</v>
      </c>
      <c r="F20" s="26">
        <f>Лист1!F30</f>
        <v>7.08</v>
      </c>
      <c r="G20" s="17">
        <v>50.9</v>
      </c>
      <c r="H20" s="17">
        <v>1.6</v>
      </c>
      <c r="I20" s="17">
        <v>1.1000000000000001</v>
      </c>
      <c r="J20" s="18">
        <v>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N17" sqref="N17"/>
    </sheetView>
  </sheetViews>
  <sheetFormatPr defaultRowHeight="15" x14ac:dyDescent="0.25"/>
  <cols>
    <col min="1" max="1" width="27.28515625" customWidth="1"/>
    <col min="5" max="5" width="0" hidden="1" customWidth="1"/>
    <col min="7" max="8" width="0" hidden="1" customWidth="1"/>
  </cols>
  <sheetData>
    <row r="1" spans="1:11" ht="15.75" thickBot="1" x14ac:dyDescent="0.3"/>
    <row r="2" spans="1:11" x14ac:dyDescent="0.25">
      <c r="A2" s="44" t="s">
        <v>36</v>
      </c>
      <c r="B2" s="45" t="s">
        <v>37</v>
      </c>
      <c r="C2" s="5"/>
      <c r="D2" s="5"/>
      <c r="E2" s="5"/>
      <c r="F2" s="5"/>
      <c r="G2" s="5"/>
      <c r="H2" s="5"/>
      <c r="I2" s="5"/>
      <c r="J2" s="5"/>
      <c r="K2" s="46"/>
    </row>
    <row r="3" spans="1:11" x14ac:dyDescent="0.25">
      <c r="A3" s="47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8"/>
    </row>
    <row r="4" spans="1:11" x14ac:dyDescent="0.25">
      <c r="A4" s="49" t="s">
        <v>39</v>
      </c>
      <c r="B4" s="1"/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7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1"/>
      <c r="K5" s="48"/>
    </row>
    <row r="6" spans="1:11" ht="105" x14ac:dyDescent="0.25">
      <c r="A6" s="50" t="s">
        <v>41</v>
      </c>
      <c r="B6" s="43"/>
      <c r="C6" s="43" t="s">
        <v>30</v>
      </c>
      <c r="D6" s="43" t="s">
        <v>42</v>
      </c>
      <c r="E6" s="43" t="s">
        <v>43</v>
      </c>
      <c r="F6" s="43" t="s">
        <v>44</v>
      </c>
      <c r="G6" s="43" t="s">
        <v>45</v>
      </c>
      <c r="H6" s="43" t="s">
        <v>46</v>
      </c>
      <c r="I6" s="43" t="s">
        <v>33</v>
      </c>
      <c r="J6" s="43" t="s">
        <v>47</v>
      </c>
      <c r="K6" s="51" t="s">
        <v>5</v>
      </c>
    </row>
    <row r="7" spans="1:11" x14ac:dyDescent="0.25">
      <c r="A7" s="47" t="s">
        <v>48</v>
      </c>
      <c r="B7" s="1" t="s">
        <v>49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8"/>
    </row>
    <row r="8" spans="1:11" ht="15.75" thickBot="1" x14ac:dyDescent="0.3">
      <c r="A8" s="52" t="s">
        <v>38</v>
      </c>
      <c r="B8" s="53" t="s">
        <v>50</v>
      </c>
      <c r="C8" s="53" t="s">
        <v>51</v>
      </c>
      <c r="D8" s="53" t="s">
        <v>52</v>
      </c>
      <c r="E8" s="53" t="s">
        <v>53</v>
      </c>
      <c r="F8" s="53" t="s">
        <v>54</v>
      </c>
      <c r="G8" s="53" t="s">
        <v>54</v>
      </c>
      <c r="H8" s="53" t="s">
        <v>55</v>
      </c>
      <c r="I8" s="53">
        <v>150</v>
      </c>
      <c r="J8" s="53" t="s">
        <v>56</v>
      </c>
      <c r="K8" s="54"/>
    </row>
    <row r="9" spans="1:11" hidden="1" x14ac:dyDescent="0.25">
      <c r="A9" s="10" t="s">
        <v>43</v>
      </c>
      <c r="B9" s="10" t="s">
        <v>57</v>
      </c>
      <c r="C9" s="10"/>
      <c r="D9" s="10"/>
      <c r="E9" s="10" t="s">
        <v>58</v>
      </c>
      <c r="F9" s="10"/>
      <c r="G9" s="10"/>
      <c r="H9" s="10"/>
      <c r="I9" s="10"/>
      <c r="J9" s="10"/>
      <c r="K9" s="10"/>
    </row>
    <row r="10" spans="1:11" x14ac:dyDescent="0.25">
      <c r="A10" s="1" t="s">
        <v>59</v>
      </c>
      <c r="B10" s="1" t="s">
        <v>57</v>
      </c>
      <c r="C10" s="1"/>
      <c r="D10" s="1"/>
      <c r="E10" s="1"/>
      <c r="F10" s="1"/>
      <c r="G10" s="1"/>
      <c r="H10" s="1"/>
      <c r="I10" s="1"/>
      <c r="J10" s="1">
        <v>8.0000000000000002E-3</v>
      </c>
      <c r="K10" s="1">
        <v>130</v>
      </c>
    </row>
    <row r="11" spans="1:11" x14ac:dyDescent="0.25">
      <c r="A11" s="1" t="s">
        <v>42</v>
      </c>
      <c r="B11" s="1" t="s">
        <v>57</v>
      </c>
      <c r="C11" s="1"/>
      <c r="D11" s="1">
        <v>0.06</v>
      </c>
      <c r="E11" s="1"/>
      <c r="F11" s="1"/>
      <c r="G11" s="1"/>
      <c r="H11" s="1"/>
      <c r="I11" s="1"/>
      <c r="J11" s="1">
        <v>1.4E-2</v>
      </c>
      <c r="K11" s="1">
        <v>82</v>
      </c>
    </row>
    <row r="12" spans="1:11" x14ac:dyDescent="0.25">
      <c r="A12" s="1" t="s">
        <v>60</v>
      </c>
      <c r="B12" s="1" t="s">
        <v>57</v>
      </c>
      <c r="C12" s="1">
        <v>1E-3</v>
      </c>
      <c r="D12" s="1"/>
      <c r="E12" s="1"/>
      <c r="F12" s="1"/>
      <c r="G12" s="1"/>
      <c r="H12" s="1"/>
      <c r="I12" s="1"/>
      <c r="J12" s="1"/>
      <c r="K12" s="1">
        <v>40</v>
      </c>
    </row>
    <row r="13" spans="1:11" x14ac:dyDescent="0.25">
      <c r="A13" s="1" t="s">
        <v>62</v>
      </c>
      <c r="B13" s="1" t="s">
        <v>57</v>
      </c>
      <c r="C13" s="1"/>
      <c r="D13" s="1"/>
      <c r="E13" s="1"/>
      <c r="F13" s="1"/>
      <c r="G13" s="1"/>
      <c r="H13" s="1"/>
      <c r="I13" s="1">
        <v>5.3999999999999999E-2</v>
      </c>
      <c r="J13" s="1"/>
      <c r="K13" s="1">
        <v>145</v>
      </c>
    </row>
    <row r="14" spans="1:11" hidden="1" x14ac:dyDescent="0.25">
      <c r="A14" s="1" t="s">
        <v>63</v>
      </c>
      <c r="B14" s="1" t="s">
        <v>57</v>
      </c>
      <c r="C14" s="1"/>
      <c r="D14" s="1"/>
      <c r="E14" s="1"/>
      <c r="F14" s="1"/>
      <c r="G14" s="1" t="s">
        <v>64</v>
      </c>
      <c r="H14" s="1"/>
      <c r="I14" s="1"/>
      <c r="J14" s="1"/>
      <c r="K14" s="1"/>
    </row>
    <row r="15" spans="1:11" hidden="1" x14ac:dyDescent="0.25">
      <c r="A15" s="1" t="s">
        <v>65</v>
      </c>
      <c r="B15" s="1" t="s">
        <v>57</v>
      </c>
      <c r="C15" s="1"/>
      <c r="D15" s="1"/>
      <c r="E15" s="1"/>
      <c r="F15" s="1"/>
      <c r="G15" s="1" t="s">
        <v>66</v>
      </c>
      <c r="H15" s="1"/>
      <c r="I15" s="1"/>
      <c r="J15" s="1"/>
      <c r="K15" s="1"/>
    </row>
    <row r="16" spans="1:11" hidden="1" x14ac:dyDescent="0.25">
      <c r="A16" s="1" t="s">
        <v>67</v>
      </c>
      <c r="B16" s="1" t="s">
        <v>57</v>
      </c>
      <c r="C16" s="1"/>
      <c r="D16" s="1"/>
      <c r="E16" s="1"/>
      <c r="F16" s="1"/>
      <c r="G16" s="1" t="s">
        <v>68</v>
      </c>
      <c r="H16" s="1"/>
      <c r="I16" s="1"/>
      <c r="J16" s="1"/>
      <c r="K16" s="1"/>
    </row>
    <row r="17" spans="1:11" x14ac:dyDescent="0.25">
      <c r="A17" s="1" t="s">
        <v>69</v>
      </c>
      <c r="B17" s="1" t="s">
        <v>57</v>
      </c>
      <c r="C17" s="1">
        <v>1E-3</v>
      </c>
      <c r="D17" s="1"/>
      <c r="E17" s="1"/>
      <c r="F17" s="1"/>
      <c r="G17" s="1" t="s">
        <v>70</v>
      </c>
      <c r="H17" s="1"/>
      <c r="I17" s="1"/>
      <c r="J17" s="1"/>
      <c r="K17" s="1">
        <v>40</v>
      </c>
    </row>
    <row r="18" spans="1:11" hidden="1" x14ac:dyDescent="0.25">
      <c r="A18" s="1" t="s">
        <v>71</v>
      </c>
      <c r="B18" s="1" t="s">
        <v>57</v>
      </c>
      <c r="C18" s="1"/>
      <c r="D18" s="1"/>
      <c r="E18" s="1"/>
      <c r="F18" s="1"/>
      <c r="G18" s="1" t="s">
        <v>72</v>
      </c>
      <c r="H18" s="1"/>
      <c r="I18" s="1"/>
      <c r="J18" s="1"/>
      <c r="K18" s="1"/>
    </row>
    <row r="19" spans="1:11" hidden="1" x14ac:dyDescent="0.25">
      <c r="A19" s="1" t="s">
        <v>73</v>
      </c>
      <c r="B19" s="1" t="s">
        <v>57</v>
      </c>
      <c r="C19" s="1" t="s">
        <v>61</v>
      </c>
      <c r="D19" s="1"/>
      <c r="E19" s="1"/>
      <c r="F19" s="1"/>
      <c r="G19" s="1" t="s">
        <v>61</v>
      </c>
      <c r="H19" s="1"/>
      <c r="I19" s="1"/>
      <c r="J19" s="1"/>
      <c r="K19" s="1"/>
    </row>
    <row r="20" spans="1:11" hidden="1" x14ac:dyDescent="0.25">
      <c r="A20" s="1" t="s">
        <v>75</v>
      </c>
      <c r="B20" s="1" t="s">
        <v>57</v>
      </c>
      <c r="C20" s="1"/>
      <c r="D20" s="1"/>
      <c r="E20" s="1"/>
      <c r="F20" s="1"/>
      <c r="G20" s="1" t="s">
        <v>76</v>
      </c>
      <c r="H20" s="1"/>
      <c r="I20" s="1"/>
      <c r="J20" s="1"/>
      <c r="K20" s="1"/>
    </row>
    <row r="21" spans="1:11" x14ac:dyDescent="0.25">
      <c r="A21" s="1" t="s">
        <v>77</v>
      </c>
      <c r="B21" s="1" t="s">
        <v>57</v>
      </c>
      <c r="C21" s="1"/>
      <c r="D21" s="1"/>
      <c r="E21" s="1"/>
      <c r="F21" s="1"/>
      <c r="G21" s="1"/>
      <c r="H21" s="1"/>
      <c r="I21" s="1"/>
      <c r="J21" s="1">
        <v>7.1999999999999995E-2</v>
      </c>
      <c r="K21" s="1">
        <v>460</v>
      </c>
    </row>
    <row r="22" spans="1:11" x14ac:dyDescent="0.25">
      <c r="A22" s="1" t="s">
        <v>78</v>
      </c>
      <c r="B22" s="1" t="s">
        <v>57</v>
      </c>
      <c r="C22" s="1"/>
      <c r="D22" s="1"/>
      <c r="E22" s="1"/>
      <c r="F22" s="1">
        <v>0.05</v>
      </c>
      <c r="G22" s="1"/>
      <c r="H22" s="1"/>
      <c r="I22" s="1"/>
      <c r="J22" s="1">
        <v>1.4E-2</v>
      </c>
      <c r="K22" s="1">
        <v>105</v>
      </c>
    </row>
    <row r="23" spans="1:11" hidden="1" x14ac:dyDescent="0.25">
      <c r="A23" s="1" t="s">
        <v>79</v>
      </c>
      <c r="B23" s="1" t="s">
        <v>57</v>
      </c>
      <c r="C23" s="1"/>
      <c r="D23" s="1"/>
      <c r="E23" s="1"/>
      <c r="F23" s="1"/>
      <c r="G23" s="1"/>
      <c r="H23" s="1" t="s">
        <v>80</v>
      </c>
      <c r="I23" s="1"/>
      <c r="J23" s="1"/>
      <c r="K23" s="1"/>
    </row>
    <row r="24" spans="1:11" hidden="1" x14ac:dyDescent="0.25">
      <c r="A24" s="1" t="s">
        <v>81</v>
      </c>
      <c r="B24" s="1" t="s">
        <v>57</v>
      </c>
      <c r="C24" s="1"/>
      <c r="D24" s="1"/>
      <c r="E24" s="1"/>
      <c r="F24" s="1"/>
      <c r="G24" s="1" t="s">
        <v>70</v>
      </c>
      <c r="H24" s="1"/>
      <c r="I24" s="1"/>
      <c r="J24" s="1"/>
      <c r="K24" s="1"/>
    </row>
    <row r="25" spans="1:11" x14ac:dyDescent="0.25">
      <c r="A25" s="1" t="s">
        <v>82</v>
      </c>
      <c r="B25" s="1" t="s">
        <v>57</v>
      </c>
      <c r="C25" s="1">
        <v>1E-3</v>
      </c>
      <c r="D25" s="1"/>
      <c r="E25" s="1"/>
      <c r="F25" s="1"/>
      <c r="G25" s="1"/>
      <c r="H25" s="1"/>
      <c r="I25" s="1">
        <v>5.0000000000000001E-3</v>
      </c>
      <c r="J25" s="1"/>
      <c r="K25" s="1">
        <v>1300</v>
      </c>
    </row>
    <row r="26" spans="1:11" x14ac:dyDescent="0.25">
      <c r="A26" s="1" t="s">
        <v>83</v>
      </c>
      <c r="B26" s="1" t="s">
        <v>57</v>
      </c>
      <c r="C26" s="1">
        <v>2E-3</v>
      </c>
      <c r="D26" s="1"/>
      <c r="E26" s="1"/>
      <c r="F26" s="1"/>
      <c r="G26" s="1" t="s">
        <v>84</v>
      </c>
      <c r="H26" s="1"/>
      <c r="I26" s="1"/>
      <c r="J26" s="1">
        <v>3.0000000000000001E-3</v>
      </c>
      <c r="K26" s="1">
        <v>180</v>
      </c>
    </row>
    <row r="27" spans="1:11" x14ac:dyDescent="0.25">
      <c r="A27" s="1" t="s">
        <v>85</v>
      </c>
      <c r="B27" s="1" t="s">
        <v>57</v>
      </c>
      <c r="C27" s="1"/>
      <c r="D27" s="1"/>
      <c r="E27" s="1"/>
      <c r="F27" s="1">
        <v>7.0000000000000001E-3</v>
      </c>
      <c r="G27" s="1" t="s">
        <v>74</v>
      </c>
      <c r="H27" s="1"/>
      <c r="I27" s="1"/>
      <c r="J27" s="1"/>
      <c r="K27" s="1">
        <v>90</v>
      </c>
    </row>
    <row r="28" spans="1:11" x14ac:dyDescent="0.25">
      <c r="A28" s="1" t="s">
        <v>86</v>
      </c>
      <c r="B28" s="1" t="s">
        <v>57</v>
      </c>
      <c r="C28" s="1"/>
      <c r="D28" s="1"/>
      <c r="E28" s="1"/>
      <c r="F28" s="1">
        <v>1E-3</v>
      </c>
      <c r="G28" s="1"/>
      <c r="H28" s="1"/>
      <c r="I28" s="1"/>
      <c r="J28" s="1"/>
      <c r="K28" s="1">
        <v>1200</v>
      </c>
    </row>
    <row r="29" spans="1:11" ht="15.75" thickBot="1" x14ac:dyDescent="0.3">
      <c r="A29" s="55" t="s">
        <v>87</v>
      </c>
      <c r="B29" s="55" t="s">
        <v>57</v>
      </c>
      <c r="C29" s="55">
        <v>1E-4</v>
      </c>
      <c r="D29" s="55"/>
      <c r="E29" s="55"/>
      <c r="F29" s="55"/>
      <c r="G29" s="55" t="s">
        <v>88</v>
      </c>
      <c r="H29" s="55"/>
      <c r="I29" s="55">
        <v>5.0000000000000001E-4</v>
      </c>
      <c r="J29" s="55">
        <v>1E-3</v>
      </c>
      <c r="K29" s="55">
        <v>25</v>
      </c>
    </row>
    <row r="30" spans="1:11" ht="15.75" thickBot="1" x14ac:dyDescent="0.3">
      <c r="A30" s="57" t="s">
        <v>89</v>
      </c>
      <c r="B30" s="56"/>
      <c r="C30" s="58">
        <f>SUMPRODUCT(C10:C29,$K$10:$K$29)</f>
        <v>1.7425000000000002</v>
      </c>
      <c r="D30" s="58">
        <f t="shared" ref="D30:J30" si="0">SUMPRODUCT(D10:D29,$K$10:$K$29)</f>
        <v>4.92</v>
      </c>
      <c r="E30" s="58">
        <f t="shared" si="0"/>
        <v>0</v>
      </c>
      <c r="F30" s="58">
        <f t="shared" si="0"/>
        <v>7.08</v>
      </c>
      <c r="G30" s="58">
        <f t="shared" si="0"/>
        <v>0</v>
      </c>
      <c r="H30" s="58">
        <f t="shared" si="0"/>
        <v>0</v>
      </c>
      <c r="I30" s="58">
        <f t="shared" si="0"/>
        <v>14.342499999999999</v>
      </c>
      <c r="J30" s="58">
        <f t="shared" si="0"/>
        <v>37.342999999999996</v>
      </c>
      <c r="K30" s="59">
        <f>SUM(C30:J30)</f>
        <v>65.427999999999997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2025-03-07T03:09:14Z</dcterms:modified>
</cp:coreProperties>
</file>