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tolovaya\Desktop\столовая\ежедневные отчеты\2неделя\"/>
    </mc:Choice>
  </mc:AlternateContent>
  <bookViews>
    <workbookView xWindow="0" yWindow="0" windowWidth="13380" windowHeight="12435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14" i="1"/>
  <c r="F15" i="1"/>
  <c r="E26" i="2" l="1"/>
  <c r="F26" i="2"/>
  <c r="G26" i="2"/>
  <c r="H26" i="2"/>
  <c r="D26" i="2"/>
  <c r="F17" i="1" s="1"/>
  <c r="J26" i="2" l="1"/>
</calcChain>
</file>

<file path=xl/sharedStrings.xml><?xml version="1.0" encoding="utf-8"?>
<sst xmlns="http://schemas.openxmlformats.org/spreadsheetml/2006/main" count="103" uniqueCount="82">
  <si>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</si>
  <si>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</si>
  <si>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</si>
  <si>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</si>
  <si>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</si>
  <si>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</si>
  <si>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</si>
  <si>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</si>
  <si>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</si>
  <si>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</si>
  <si>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</si>
  <si>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</si>
  <si>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</si>
  <si>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</si>
  <si>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</si>
  <si>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</si>
  <si>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</si>
  <si>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</si>
  <si>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</si>
  <si>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</si>
  <si>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</si>
  <si>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</si>
  <si>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</si>
  <si>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</si>
  <si>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</si>
  <si>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</si>
  <si>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</si>
  <si>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"СОШ№1 Р.П.ЛИНЕВО имени.Ф.И.КУЛИША"</t>
  </si>
  <si>
    <t>начальные классы</t>
  </si>
  <si>
    <r>
      <rPr>
        <sz val="12"/>
        <rFont val="Times New Roman"/>
        <family val="1"/>
        <charset val="204"/>
      </rPr>
      <t>Пром.</t>
    </r>
  </si>
  <si>
    <t>напиток</t>
  </si>
  <si>
    <t>Название меню</t>
  </si>
  <si>
    <t>Количество питающихся</t>
  </si>
  <si>
    <t>Начальные классы с 03.03.2025</t>
  </si>
  <si>
    <t>ВТОРНИК1</t>
  </si>
  <si>
    <t>Ед. Изм.</t>
  </si>
  <si>
    <t>Итого</t>
  </si>
  <si>
    <t>Название блюда</t>
  </si>
  <si>
    <t>Суп гороховый</t>
  </si>
  <si>
    <t>Хлеб пшеничный</t>
  </si>
  <si>
    <t>Яйцо вареное</t>
  </si>
  <si>
    <t>Количество порций</t>
  </si>
  <si>
    <t>шт</t>
  </si>
  <si>
    <t>г</t>
  </si>
  <si>
    <t>200,0</t>
  </si>
  <si>
    <t>60,0</t>
  </si>
  <si>
    <t>40,0</t>
  </si>
  <si>
    <t>800,0</t>
  </si>
  <si>
    <t>кг</t>
  </si>
  <si>
    <t>Мука пшеничная высший сорт</t>
  </si>
  <si>
    <t>0,016</t>
  </si>
  <si>
    <t>0,058</t>
  </si>
  <si>
    <t>Томатное пюре</t>
  </si>
  <si>
    <t>Капуста белокочанная</t>
  </si>
  <si>
    <t>0,010</t>
  </si>
  <si>
    <t>Морковь</t>
  </si>
  <si>
    <t>0,013</t>
  </si>
  <si>
    <t>Говядина 1 категории</t>
  </si>
  <si>
    <t>Молоко 2.5% м.д.ж</t>
  </si>
  <si>
    <t>Масло сливочное 72.5% м.д.ж</t>
  </si>
  <si>
    <t>Масло подсолнечное</t>
  </si>
  <si>
    <t>0,002</t>
  </si>
  <si>
    <t>0,000</t>
  </si>
  <si>
    <t>Яйцо куриное</t>
  </si>
  <si>
    <t>0,044</t>
  </si>
  <si>
    <t>Сахар-песок</t>
  </si>
  <si>
    <t>Соль поваренная йодированная</t>
  </si>
  <si>
    <t>Цена:</t>
  </si>
  <si>
    <t>цена</t>
  </si>
  <si>
    <t>Пшеничный</t>
  </si>
  <si>
    <t>54-5г</t>
  </si>
  <si>
    <t>Каша перловая рассыпчатая</t>
  </si>
  <si>
    <t>каша перловая рассыпчат</t>
  </si>
  <si>
    <t>крупа перловая</t>
  </si>
  <si>
    <t>Печень говяж.по-строган.</t>
  </si>
  <si>
    <t>печень гов.</t>
  </si>
  <si>
    <t>сметана</t>
  </si>
  <si>
    <t>Компот из вишни</t>
  </si>
  <si>
    <t>втишня</t>
  </si>
  <si>
    <t>54-18м</t>
  </si>
  <si>
    <t>Печень говяжья по-строгановски</t>
  </si>
  <si>
    <t>54-6хн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</si>
</sst>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left" vertical="center"/>
      <protection locked="0"/>
    </xf>
    <xf numFmtId="0" fontId="1" fillId="0" borderId="19" xfId="0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3" fillId="0" borderId="20" xfId="0" applyFont="1" applyBorder="1"/>
    <xf numFmtId="0" fontId="3" fillId="0" borderId="6" xfId="0" applyFont="1" applyBorder="1"/>
    <xf numFmtId="0" fontId="0" fillId="0" borderId="7" xfId="0" applyBorder="1"/>
    <xf numFmtId="0" fontId="0" fillId="0" borderId="21" xfId="0" applyBorder="1"/>
    <xf numFmtId="0" fontId="0" fillId="0" borderId="9" xfId="0" applyBorder="1"/>
    <xf numFmtId="0" fontId="3" fillId="0" borderId="21" xfId="0" applyFont="1" applyBorder="1" applyAlignment="1">
      <alignment horizontal="center" vertical="center" wrapText="1"/>
    </xf>
    <xf numFmtId="0" fontId="0" fillId="0" borderId="23" xfId="0" applyBorder="1"/>
    <xf numFmtId="0" fontId="0" fillId="0" borderId="11" xfId="0" applyBorder="1"/>
    <xf numFmtId="0" fontId="0" fillId="0" borderId="12" xfId="0" applyBorder="1"/>
    <xf numFmtId="164" fontId="1" fillId="3" borderId="4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22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23" sqref="H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27</v>
      </c>
      <c r="C1" s="58"/>
      <c r="D1" s="59"/>
      <c r="E1" t="s">
        <v>22</v>
      </c>
      <c r="F1" s="24" t="s">
        <v>28</v>
      </c>
      <c r="I1" t="s">
        <v>1</v>
      </c>
      <c r="J1" s="23">
        <v>45923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0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0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0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1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20</v>
      </c>
      <c r="C9" s="35"/>
      <c r="D9" s="35"/>
      <c r="E9" s="34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1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2"/>
      <c r="E12" s="21"/>
      <c r="F12" s="28"/>
      <c r="G12" s="21"/>
      <c r="H12" s="21"/>
      <c r="I12" s="21"/>
      <c r="J12" s="22"/>
    </row>
    <row r="13" spans="1:10" ht="15.75" thickBot="1" x14ac:dyDescent="0.3">
      <c r="A13" s="7"/>
      <c r="B13" s="1" t="s">
        <v>16</v>
      </c>
      <c r="C13" s="2"/>
      <c r="D13" s="30"/>
      <c r="E13" s="17"/>
      <c r="F13" s="26"/>
      <c r="G13" s="17"/>
      <c r="H13" s="17"/>
      <c r="I13" s="17"/>
      <c r="J13" s="18"/>
    </row>
    <row r="14" spans="1:10" ht="16.5" thickBot="1" x14ac:dyDescent="0.3">
      <c r="A14" s="7"/>
      <c r="B14" s="1" t="s">
        <v>17</v>
      </c>
      <c r="C14" s="38" t="s">
        <v>79</v>
      </c>
      <c r="D14" s="38" t="s">
        <v>80</v>
      </c>
      <c r="E14" s="34">
        <v>80</v>
      </c>
      <c r="F14" s="26">
        <f>Лист1!G26</f>
        <v>41.852049999999991</v>
      </c>
      <c r="G14" s="17">
        <v>189.2</v>
      </c>
      <c r="H14" s="17">
        <v>13.4</v>
      </c>
      <c r="I14" s="17">
        <v>12.7</v>
      </c>
      <c r="J14" s="18">
        <v>5.3</v>
      </c>
    </row>
    <row r="15" spans="1:10" ht="16.5" thickBot="1" x14ac:dyDescent="0.3">
      <c r="A15" s="7"/>
      <c r="B15" s="1" t="s">
        <v>18</v>
      </c>
      <c r="C15" s="38" t="s">
        <v>70</v>
      </c>
      <c r="D15" s="38" t="s">
        <v>71</v>
      </c>
      <c r="E15" s="34">
        <v>150</v>
      </c>
      <c r="F15" s="26">
        <f>Лист1!H26</f>
        <v>12.925000000000001</v>
      </c>
      <c r="G15" s="17">
        <v>187.1</v>
      </c>
      <c r="H15" s="17">
        <v>4.4000000000000004</v>
      </c>
      <c r="I15" s="17">
        <v>5.3</v>
      </c>
      <c r="J15" s="18">
        <v>30.5</v>
      </c>
    </row>
    <row r="16" spans="1:10" ht="16.5" thickBot="1" x14ac:dyDescent="0.3">
      <c r="A16" s="7"/>
      <c r="B16" s="1" t="s">
        <v>19</v>
      </c>
      <c r="C16" s="37"/>
      <c r="D16" s="37"/>
      <c r="E16" s="34"/>
      <c r="F16" s="26"/>
      <c r="G16" s="17"/>
      <c r="H16" s="17"/>
      <c r="I16" s="17"/>
      <c r="J16" s="18"/>
    </row>
    <row r="17" spans="1:10" ht="16.5" thickBot="1" x14ac:dyDescent="0.3">
      <c r="A17" s="7"/>
      <c r="B17" s="1" t="s">
        <v>24</v>
      </c>
      <c r="C17" s="35" t="s">
        <v>29</v>
      </c>
      <c r="D17" s="37" t="s">
        <v>69</v>
      </c>
      <c r="E17" s="36">
        <v>60</v>
      </c>
      <c r="F17" s="26">
        <f>Лист1!D26</f>
        <v>5.3999999999999995</v>
      </c>
      <c r="G17" s="17">
        <v>141</v>
      </c>
      <c r="H17" s="17">
        <v>4.5</v>
      </c>
      <c r="I17" s="17">
        <v>0.3</v>
      </c>
      <c r="J17" s="18">
        <v>30</v>
      </c>
    </row>
    <row r="18" spans="1:10" ht="15.75" thickBot="1" x14ac:dyDescent="0.3">
      <c r="A18" s="7"/>
      <c r="B18" s="1" t="s">
        <v>21</v>
      </c>
      <c r="C18" s="2"/>
      <c r="D18" s="30"/>
      <c r="E18" s="17"/>
      <c r="F18" s="26"/>
      <c r="G18" s="17"/>
      <c r="H18" s="17"/>
      <c r="I18" s="17"/>
      <c r="J18" s="18"/>
    </row>
    <row r="19" spans="1:10" ht="16.5" thickBot="1" x14ac:dyDescent="0.3">
      <c r="A19" s="7"/>
      <c r="B19" s="29" t="s">
        <v>30</v>
      </c>
      <c r="C19" s="37" t="s">
        <v>81</v>
      </c>
      <c r="D19" s="37" t="s">
        <v>77</v>
      </c>
      <c r="E19" s="34">
        <v>200</v>
      </c>
      <c r="F19" s="26">
        <f>Лист1!F26</f>
        <v>30.72</v>
      </c>
      <c r="G19" s="17">
        <v>42.89</v>
      </c>
      <c r="H19" s="17">
        <v>0.3</v>
      </c>
      <c r="I19" s="17">
        <v>0.1</v>
      </c>
      <c r="J19" s="18">
        <v>10.199999999999999</v>
      </c>
    </row>
    <row r="20" spans="1:10" ht="15.75" thickBot="1" x14ac:dyDescent="0.3">
      <c r="A20" s="8"/>
      <c r="B20" s="9"/>
      <c r="C20" s="9"/>
      <c r="D20" s="31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7"/>
  <sheetViews>
    <sheetView topLeftCell="A4" workbookViewId="0">
      <selection activeCell="O24" sqref="O24"/>
    </sheetView>
  </sheetViews>
  <sheetFormatPr defaultRowHeight="15" x14ac:dyDescent="0.25"/>
  <cols>
    <col min="1" max="1" width="18.85546875" customWidth="1"/>
    <col min="3" max="3" width="0" hidden="1" customWidth="1"/>
    <col min="5" max="5" width="9.140625" hidden="1" customWidth="1"/>
    <col min="9" max="9" width="0" hidden="1" customWidth="1"/>
  </cols>
  <sheetData>
    <row r="2" spans="1:10" ht="15.75" thickBot="1" x14ac:dyDescent="0.3"/>
    <row r="3" spans="1:10" x14ac:dyDescent="0.25">
      <c r="A3" s="43" t="s">
        <v>31</v>
      </c>
      <c r="B3" s="44" t="s">
        <v>32</v>
      </c>
      <c r="C3" s="5"/>
      <c r="D3" s="5"/>
      <c r="E3" s="5"/>
      <c r="F3" s="5"/>
      <c r="G3" s="5"/>
      <c r="H3" s="5"/>
      <c r="I3" s="5"/>
      <c r="J3" s="45"/>
    </row>
    <row r="4" spans="1:10" x14ac:dyDescent="0.25">
      <c r="A4" s="46" t="s">
        <v>33</v>
      </c>
      <c r="B4" s="1">
        <v>1</v>
      </c>
      <c r="C4" s="1"/>
      <c r="D4" s="1"/>
      <c r="E4" s="1"/>
      <c r="F4" s="1"/>
      <c r="G4" s="1"/>
      <c r="H4" s="1"/>
      <c r="I4" s="1"/>
      <c r="J4" s="47"/>
    </row>
    <row r="5" spans="1:10" x14ac:dyDescent="0.25">
      <c r="A5" s="60" t="s">
        <v>34</v>
      </c>
      <c r="B5" s="61"/>
      <c r="C5" s="61"/>
      <c r="D5" s="61"/>
      <c r="E5" s="61"/>
      <c r="F5" s="61"/>
      <c r="G5" s="61"/>
      <c r="H5" s="61"/>
      <c r="I5" s="62"/>
      <c r="J5" s="47"/>
    </row>
    <row r="6" spans="1:10" x14ac:dyDescent="0.25">
      <c r="A6" s="46" t="s">
        <v>2</v>
      </c>
      <c r="B6" s="1" t="s">
        <v>35</v>
      </c>
      <c r="C6" s="1" t="s">
        <v>14</v>
      </c>
      <c r="D6" s="1"/>
      <c r="E6" s="1"/>
      <c r="F6" s="1"/>
      <c r="G6" s="1"/>
      <c r="H6" s="1"/>
      <c r="I6" s="1" t="s">
        <v>36</v>
      </c>
      <c r="J6" s="47"/>
    </row>
    <row r="7" spans="1:10" ht="75" x14ac:dyDescent="0.25">
      <c r="A7" s="48" t="s">
        <v>37</v>
      </c>
      <c r="B7" s="39"/>
      <c r="C7" s="39" t="s">
        <v>38</v>
      </c>
      <c r="D7" s="39" t="s">
        <v>39</v>
      </c>
      <c r="E7" s="39" t="s">
        <v>40</v>
      </c>
      <c r="F7" s="39" t="s">
        <v>77</v>
      </c>
      <c r="G7" s="39" t="s">
        <v>74</v>
      </c>
      <c r="H7" s="39" t="s">
        <v>72</v>
      </c>
      <c r="I7" s="39">
        <v>6</v>
      </c>
      <c r="J7" s="53" t="s">
        <v>68</v>
      </c>
    </row>
    <row r="8" spans="1:10" x14ac:dyDescent="0.25">
      <c r="A8" s="46" t="s">
        <v>41</v>
      </c>
      <c r="B8" s="1" t="s">
        <v>42</v>
      </c>
      <c r="C8" s="1">
        <v>1</v>
      </c>
      <c r="D8" s="1">
        <v>1</v>
      </c>
      <c r="E8" s="1">
        <v>1</v>
      </c>
      <c r="F8" s="1">
        <v>1</v>
      </c>
      <c r="G8" s="1">
        <v>1</v>
      </c>
      <c r="H8" s="1">
        <v>1</v>
      </c>
      <c r="I8" s="1">
        <v>12</v>
      </c>
      <c r="J8" s="47"/>
    </row>
    <row r="9" spans="1:10" ht="15.75" thickBot="1" x14ac:dyDescent="0.3">
      <c r="A9" s="49" t="s">
        <v>33</v>
      </c>
      <c r="B9" s="50" t="s">
        <v>43</v>
      </c>
      <c r="C9" s="50" t="s">
        <v>44</v>
      </c>
      <c r="D9" s="50" t="s">
        <v>45</v>
      </c>
      <c r="E9" s="50" t="s">
        <v>46</v>
      </c>
      <c r="F9" s="50" t="s">
        <v>44</v>
      </c>
      <c r="G9" s="50">
        <v>80</v>
      </c>
      <c r="H9" s="50">
        <v>150</v>
      </c>
      <c r="I9" s="50" t="s">
        <v>47</v>
      </c>
      <c r="J9" s="51"/>
    </row>
    <row r="10" spans="1:10" x14ac:dyDescent="0.25">
      <c r="A10" s="10" t="s">
        <v>39</v>
      </c>
      <c r="B10" s="10" t="s">
        <v>48</v>
      </c>
      <c r="C10" s="10"/>
      <c r="D10" s="10">
        <v>0.06</v>
      </c>
      <c r="E10" s="10"/>
      <c r="F10" s="10"/>
      <c r="G10" s="10"/>
      <c r="H10" s="10"/>
      <c r="I10" s="10"/>
      <c r="J10" s="10">
        <v>90</v>
      </c>
    </row>
    <row r="11" spans="1:10" x14ac:dyDescent="0.25">
      <c r="A11" s="1" t="s">
        <v>49</v>
      </c>
      <c r="B11" s="1" t="s">
        <v>48</v>
      </c>
      <c r="C11" s="1"/>
      <c r="D11" s="1"/>
      <c r="E11" s="1"/>
      <c r="F11" s="1"/>
      <c r="G11" s="55">
        <v>1.1999999999999999E-3</v>
      </c>
      <c r="H11" s="1"/>
      <c r="I11" s="1"/>
      <c r="J11" s="1">
        <v>45</v>
      </c>
    </row>
    <row r="12" spans="1:10" x14ac:dyDescent="0.25">
      <c r="A12" s="1" t="s">
        <v>75</v>
      </c>
      <c r="B12" s="1" t="s">
        <v>48</v>
      </c>
      <c r="C12" s="1" t="s">
        <v>50</v>
      </c>
      <c r="D12" s="1"/>
      <c r="E12" s="1"/>
      <c r="F12" s="1"/>
      <c r="G12" s="1">
        <v>7.8E-2</v>
      </c>
      <c r="H12" s="1"/>
      <c r="I12" s="1"/>
      <c r="J12" s="1">
        <v>380</v>
      </c>
    </row>
    <row r="13" spans="1:10" x14ac:dyDescent="0.25">
      <c r="A13" s="1" t="s">
        <v>73</v>
      </c>
      <c r="B13" s="1" t="s">
        <v>48</v>
      </c>
      <c r="C13" s="1" t="s">
        <v>51</v>
      </c>
      <c r="D13" s="1"/>
      <c r="E13" s="1"/>
      <c r="F13" s="1"/>
      <c r="G13" s="1"/>
      <c r="H13" s="55">
        <v>0.05</v>
      </c>
      <c r="I13" s="1"/>
      <c r="J13" s="1">
        <v>50</v>
      </c>
    </row>
    <row r="14" spans="1:10" x14ac:dyDescent="0.25">
      <c r="A14" s="1" t="s">
        <v>52</v>
      </c>
      <c r="B14" s="1" t="s">
        <v>48</v>
      </c>
      <c r="C14" s="1"/>
      <c r="D14" s="1"/>
      <c r="E14" s="1"/>
      <c r="F14" s="1"/>
      <c r="G14" s="55"/>
      <c r="H14" s="1"/>
      <c r="I14" s="1"/>
      <c r="J14" s="1">
        <v>260</v>
      </c>
    </row>
    <row r="15" spans="1:10" ht="15.75" x14ac:dyDescent="0.25">
      <c r="A15" s="1" t="s">
        <v>53</v>
      </c>
      <c r="B15" s="1" t="s">
        <v>48</v>
      </c>
      <c r="C15" s="1"/>
      <c r="D15" s="1"/>
      <c r="E15" s="1"/>
      <c r="F15" s="1"/>
      <c r="G15" s="52"/>
      <c r="H15" s="1"/>
      <c r="I15" s="1"/>
      <c r="J15" s="1">
        <v>55</v>
      </c>
    </row>
    <row r="16" spans="1:10" x14ac:dyDescent="0.25">
      <c r="A16" s="1" t="s">
        <v>76</v>
      </c>
      <c r="B16" s="1" t="s">
        <v>48</v>
      </c>
      <c r="C16" s="1" t="s">
        <v>54</v>
      </c>
      <c r="D16" s="1"/>
      <c r="E16" s="1"/>
      <c r="F16" s="1"/>
      <c r="G16" s="55">
        <v>2.7E-2</v>
      </c>
      <c r="H16" s="1"/>
      <c r="I16" s="1"/>
      <c r="J16" s="1">
        <v>357.15</v>
      </c>
    </row>
    <row r="17" spans="1:10" ht="15.75" x14ac:dyDescent="0.25">
      <c r="A17" s="1" t="s">
        <v>55</v>
      </c>
      <c r="B17" s="1" t="s">
        <v>48</v>
      </c>
      <c r="C17" s="1" t="s">
        <v>56</v>
      </c>
      <c r="D17" s="1"/>
      <c r="E17" s="1"/>
      <c r="F17" s="1"/>
      <c r="G17" s="52"/>
      <c r="H17" s="1"/>
      <c r="I17" s="1"/>
      <c r="J17" s="1">
        <v>55</v>
      </c>
    </row>
    <row r="18" spans="1:10" x14ac:dyDescent="0.25">
      <c r="A18" s="1" t="s">
        <v>78</v>
      </c>
      <c r="B18" s="1" t="s">
        <v>48</v>
      </c>
      <c r="C18" s="1"/>
      <c r="D18" s="1"/>
      <c r="E18" s="1"/>
      <c r="F18" s="1">
        <v>4.2000000000000003E-2</v>
      </c>
      <c r="G18" s="1"/>
      <c r="H18" s="1"/>
      <c r="I18" s="1"/>
      <c r="J18" s="1">
        <v>710</v>
      </c>
    </row>
    <row r="19" spans="1:10" x14ac:dyDescent="0.25">
      <c r="A19" s="1" t="s">
        <v>57</v>
      </c>
      <c r="B19" s="1" t="s">
        <v>48</v>
      </c>
      <c r="C19" s="1"/>
      <c r="D19" s="1"/>
      <c r="E19" s="1"/>
      <c r="F19" s="1"/>
      <c r="G19" s="55"/>
      <c r="H19" s="1"/>
      <c r="I19" s="1"/>
      <c r="J19" s="1">
        <v>780</v>
      </c>
    </row>
    <row r="20" spans="1:10" x14ac:dyDescent="0.25">
      <c r="A20" s="1" t="s">
        <v>58</v>
      </c>
      <c r="B20" s="1" t="s">
        <v>48</v>
      </c>
      <c r="C20" s="1"/>
      <c r="D20" s="1"/>
      <c r="E20" s="1"/>
      <c r="F20" s="1"/>
      <c r="G20" s="1"/>
      <c r="H20" s="1"/>
      <c r="I20" s="1"/>
      <c r="J20" s="1">
        <v>115</v>
      </c>
    </row>
    <row r="21" spans="1:10" x14ac:dyDescent="0.25">
      <c r="A21" s="1" t="s">
        <v>59</v>
      </c>
      <c r="B21" s="1" t="s">
        <v>48</v>
      </c>
      <c r="C21" s="1"/>
      <c r="D21" s="1"/>
      <c r="E21" s="1"/>
      <c r="F21" s="1"/>
      <c r="G21" s="55">
        <v>1E-3</v>
      </c>
      <c r="H21" s="55">
        <v>8.0000000000000002E-3</v>
      </c>
      <c r="I21" s="1"/>
      <c r="J21" s="1">
        <v>1300</v>
      </c>
    </row>
    <row r="22" spans="1:10" x14ac:dyDescent="0.25">
      <c r="A22" s="1" t="s">
        <v>60</v>
      </c>
      <c r="B22" s="1" t="s">
        <v>48</v>
      </c>
      <c r="C22" s="1" t="s">
        <v>61</v>
      </c>
      <c r="D22" s="1"/>
      <c r="E22" s="1"/>
      <c r="F22" s="1"/>
      <c r="G22" s="1">
        <v>7.0000000000000001E-3</v>
      </c>
      <c r="H22" s="1"/>
      <c r="I22" s="1"/>
      <c r="J22" s="1">
        <v>170</v>
      </c>
    </row>
    <row r="23" spans="1:10" x14ac:dyDescent="0.25">
      <c r="A23" s="1" t="s">
        <v>63</v>
      </c>
      <c r="B23" s="1" t="s">
        <v>48</v>
      </c>
      <c r="C23" s="1"/>
      <c r="D23" s="1"/>
      <c r="E23" s="1" t="s">
        <v>64</v>
      </c>
      <c r="F23" s="1"/>
      <c r="G23" s="1"/>
      <c r="H23" s="1"/>
      <c r="I23" s="1"/>
      <c r="J23" s="1">
        <v>7</v>
      </c>
    </row>
    <row r="24" spans="1:10" x14ac:dyDescent="0.25">
      <c r="A24" s="1" t="s">
        <v>65</v>
      </c>
      <c r="B24" s="1" t="s">
        <v>48</v>
      </c>
      <c r="C24" s="1"/>
      <c r="D24" s="1"/>
      <c r="E24" s="1"/>
      <c r="F24" s="1">
        <v>0.01</v>
      </c>
      <c r="G24" s="1"/>
      <c r="H24" s="1"/>
      <c r="I24" s="1"/>
      <c r="J24" s="1">
        <v>90</v>
      </c>
    </row>
    <row r="25" spans="1:10" x14ac:dyDescent="0.25">
      <c r="A25" s="1" t="s">
        <v>66</v>
      </c>
      <c r="B25" s="1" t="s">
        <v>48</v>
      </c>
      <c r="C25" s="1" t="s">
        <v>62</v>
      </c>
      <c r="D25" s="1"/>
      <c r="E25" s="1"/>
      <c r="F25" s="1"/>
      <c r="G25" s="56">
        <v>1E-3</v>
      </c>
      <c r="H25" s="56">
        <v>1E-3</v>
      </c>
      <c r="I25" s="1"/>
      <c r="J25" s="1">
        <v>25</v>
      </c>
    </row>
    <row r="26" spans="1:10" x14ac:dyDescent="0.25">
      <c r="A26" s="40" t="s">
        <v>67</v>
      </c>
      <c r="B26" s="40"/>
      <c r="C26" s="40"/>
      <c r="D26" s="41">
        <f>SUMPRODUCT(D10:D25,$J$10:$J$25)</f>
        <v>5.3999999999999995</v>
      </c>
      <c r="E26" s="41">
        <f t="shared" ref="E26:H26" si="0">SUMPRODUCT(E10:E25,$J$10:$J$25)</f>
        <v>0</v>
      </c>
      <c r="F26" s="41">
        <f t="shared" si="0"/>
        <v>30.72</v>
      </c>
      <c r="G26" s="54">
        <f t="shared" si="0"/>
        <v>41.852049999999991</v>
      </c>
      <c r="H26" s="41">
        <f t="shared" si="0"/>
        <v>12.925000000000001</v>
      </c>
      <c r="I26" s="41"/>
      <c r="J26" s="54">
        <f>SUM(D26:H26)</f>
        <v>90.897049999999993</v>
      </c>
    </row>
    <row r="27" spans="1:10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</row>
  </sheetData>
  <mergeCells count="1">
    <mergeCell ref="A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2025-09-19T07:10:00Z</dcterms:modified>
</cp:coreProperties>
</file>