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14775" windowHeight="103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8" i="2" l="1"/>
  <c r="E28" i="2" l="1"/>
  <c r="F12" i="1" s="1"/>
  <c r="F28" i="2" l="1"/>
  <c r="F18" i="1" s="1"/>
  <c r="G28" i="2"/>
  <c r="F19" i="1" s="1"/>
  <c r="D28" i="2"/>
  <c r="F17" i="1" s="1"/>
  <c r="C28" i="2"/>
</calcChain>
</file>

<file path=xl/sharedStrings.xml><?xml version="1.0" encoding="utf-8"?>
<sst xmlns="http://schemas.openxmlformats.org/spreadsheetml/2006/main" count="125" uniqueCount="87">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</sst>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1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 t="s">
        <v>28</v>
      </c>
      <c r="I1" t="s">
        <v>1</v>
      </c>
      <c r="J1" s="23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86</v>
      </c>
      <c r="D12" s="32" t="s">
        <v>84</v>
      </c>
      <c r="E12" s="21">
        <v>60</v>
      </c>
      <c r="F12" s="28">
        <f>Лист1!E28</f>
        <v>18</v>
      </c>
      <c r="G12" s="21">
        <v>8.5</v>
      </c>
      <c r="H12" s="21">
        <v>0.5</v>
      </c>
      <c r="I12" s="21">
        <v>0.1</v>
      </c>
      <c r="J12" s="22">
        <v>1.5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200</v>
      </c>
      <c r="F14" s="26">
        <f>Лист1!C28</f>
        <v>72.528899999999993</v>
      </c>
      <c r="G14" s="17">
        <v>348.3</v>
      </c>
      <c r="H14" s="17">
        <v>15.3</v>
      </c>
      <c r="I14" s="17">
        <v>14.8</v>
      </c>
      <c r="J14" s="18">
        <v>38.5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3.2800000000000002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4.6316000000000006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3.51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G21" sqref="G21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0.2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115.79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82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5.4539999999999998E-2</v>
      </c>
      <c r="D13" s="1"/>
      <c r="E13" s="1"/>
      <c r="F13" s="1"/>
      <c r="G13" s="1"/>
      <c r="H13" s="1"/>
      <c r="I13" s="1" t="s">
        <v>58</v>
      </c>
      <c r="J13" s="42">
        <v>135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1.04E-2</v>
      </c>
      <c r="D16" s="1"/>
      <c r="E16" s="1"/>
      <c r="F16" s="1"/>
      <c r="G16" s="1"/>
      <c r="H16" s="1" t="s">
        <v>64</v>
      </c>
      <c r="I16" s="1" t="s">
        <v>65</v>
      </c>
      <c r="J16" s="42">
        <v>45</v>
      </c>
    </row>
    <row r="17" spans="1:10" ht="15.75" x14ac:dyDescent="0.25">
      <c r="A17" s="1" t="s">
        <v>66</v>
      </c>
      <c r="B17" s="1" t="s">
        <v>53</v>
      </c>
      <c r="C17" s="44">
        <v>2.4E-2</v>
      </c>
      <c r="D17" s="1"/>
      <c r="E17" s="1"/>
      <c r="F17" s="1"/>
      <c r="G17" s="1"/>
      <c r="H17" s="1" t="s">
        <v>64</v>
      </c>
      <c r="I17" s="1" t="s">
        <v>67</v>
      </c>
      <c r="J17" s="42">
        <v>55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240</v>
      </c>
    </row>
    <row r="21" spans="1:10" ht="15.75" x14ac:dyDescent="0.25">
      <c r="A21" s="1" t="s">
        <v>71</v>
      </c>
      <c r="B21" s="1" t="s">
        <v>53</v>
      </c>
      <c r="C21" s="51">
        <v>7.3599999999999999E-2</v>
      </c>
      <c r="D21" s="1"/>
      <c r="E21" s="1"/>
      <c r="F21" s="1"/>
      <c r="G21" s="1"/>
      <c r="H21" s="1"/>
      <c r="I21" s="1" t="s">
        <v>72</v>
      </c>
      <c r="J21" s="42">
        <v>780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180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7.0000000000000001E-3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72.528899999999993</v>
      </c>
      <c r="D28" s="45">
        <f>SUMPRODUCT(D10:D27,J10:J27)</f>
        <v>3.2800000000000002</v>
      </c>
      <c r="E28" s="45">
        <f>E19*J19</f>
        <v>18</v>
      </c>
      <c r="F28" s="45">
        <f>SUMPRODUCT(F10:F27,J10:J27)</f>
        <v>4.6316000000000006</v>
      </c>
      <c r="G28" s="45">
        <f>SUMPRODUCT(G10:G27,$J$10:$J$27)</f>
        <v>3.51</v>
      </c>
      <c r="H28" s="1"/>
      <c r="I28" s="1"/>
      <c r="J28" s="46">
        <f>G28+F28+D28+C28+E28</f>
        <v>101.95049999999999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2025-05-02T05:04:47Z</dcterms:modified>
</cp:coreProperties>
</file>